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filterPrivacy="1" codeName="Questa_cartella_di_lavoro"/>
  <xr:revisionPtr revIDLastSave="0" documentId="13_ncr:1_{7CABB27A-EED4-0249-A764-C309CBB2E8D6}" xr6:coauthVersionLast="47" xr6:coauthVersionMax="47" xr10:uidLastSave="{00000000-0000-0000-0000-000000000000}"/>
  <bookViews>
    <workbookView xWindow="0" yWindow="460" windowWidth="28800" windowHeight="16640" xr2:uid="{00000000-000D-0000-FFFF-FFFF00000000}"/>
  </bookViews>
  <sheets>
    <sheet name="calcolo sconto medio ponderato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1" l="1"/>
  <c r="E5" i="11" l="1"/>
  <c r="E4" i="11"/>
  <c r="G4" i="11" s="1"/>
  <c r="H9" i="11"/>
  <c r="E9" i="11" l="1"/>
  <c r="G5" i="11"/>
  <c r="G9" i="11" s="1"/>
</calcChain>
</file>

<file path=xl/sharedStrings.xml><?xml version="1.0" encoding="utf-8"?>
<sst xmlns="http://schemas.openxmlformats.org/spreadsheetml/2006/main" count="19" uniqueCount="19">
  <si>
    <t>costo base gara</t>
  </si>
  <si>
    <t>ribasso offerto</t>
  </si>
  <si>
    <t>peso ponderale</t>
  </si>
  <si>
    <t>SUB TOTALE</t>
  </si>
  <si>
    <t>-</t>
  </si>
  <si>
    <t>N.B. Non è necessario caricare in piattaforma il presente file</t>
  </si>
  <si>
    <r>
      <t xml:space="preserve">CALCOLO SCONTO MEDIO PONDERATO </t>
    </r>
    <r>
      <rPr>
        <b/>
        <sz val="11"/>
        <color rgb="FFFF0000"/>
        <rFont val="Calibri (Corpo)"/>
      </rPr>
      <t>(compilare solo le cinque celle in colore grigio - colonna ribasso offerto)</t>
    </r>
  </si>
  <si>
    <t>Item</t>
  </si>
  <si>
    <t>quantità</t>
  </si>
  <si>
    <t>Costo orario ASM</t>
  </si>
  <si>
    <t>Incremento costo pasto materiale compostabile</t>
  </si>
  <si>
    <t>costo complessivo</t>
  </si>
  <si>
    <t>costo complessivo
ribassato</t>
  </si>
  <si>
    <t>Costo unitario pasto scolastico</t>
  </si>
  <si>
    <t>Costo unitario pasto domiciliare</t>
  </si>
  <si>
    <t>N.B. Compilare anche le celle per le quali non è prevista una quantità</t>
  </si>
  <si>
    <t>Incremento costo acqua in bottiglietta</t>
  </si>
  <si>
    <t>SCONTO MEDIO PONDERATO OFFERTO (valore da indicare in Sintel)</t>
  </si>
  <si>
    <t xml:space="preserve">COMUNE DI ROVATO - APPALTO RISTORAZIONE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</si>
</sst>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&quot;€&quot;\ #,##0;[Red]\-&quot;€&quot;\ #,##0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  <numFmt numFmtId="167" formatCode="#,##0.00_ ;\-#,##0.00\ "/>
    <numFmt numFmtId="168" formatCode="_-* #,##0.00000\ &quot;€&quot;_-;\-* #,##0.00000\ &quot;€&quot;_-;_-* &quot;-&quot;?????\ &quot;€&quot;_-;_-@_-"/>
    <numFmt numFmtId="169" formatCode="#,##0.00000"/>
    <numFmt numFmtId="170" formatCode="0.00000"/>
    <numFmt numFmtId="171" formatCode="#,##0.000000_ ;\-#,##0.000000\ "/>
    <numFmt numFmtId="172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 (Corpo)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87">
    <xf numFmtId="0" fontId="0" fillId="0" borderId="0"/>
    <xf numFmtId="165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16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7" fontId="1" fillId="2" borderId="1" xfId="186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8" fontId="0" fillId="0" borderId="0" xfId="0" applyNumberFormat="1"/>
    <xf numFmtId="3" fontId="3" fillId="0" borderId="1" xfId="0" applyNumberFormat="1" applyFont="1" applyFill="1" applyBorder="1" applyAlignment="1">
      <alignment horizontal="center" vertical="center"/>
    </xf>
    <xf numFmtId="169" fontId="0" fillId="6" borderId="1" xfId="0" applyNumberFormat="1" applyFill="1" applyBorder="1" applyProtection="1">
      <protection locked="0"/>
    </xf>
    <xf numFmtId="170" fontId="0" fillId="6" borderId="1" xfId="0" applyNumberFormat="1" applyFill="1" applyBorder="1" applyProtection="1">
      <protection locked="0"/>
    </xf>
    <xf numFmtId="171" fontId="9" fillId="5" borderId="1" xfId="0" applyNumberFormat="1" applyFont="1" applyFill="1" applyBorder="1"/>
    <xf numFmtId="3" fontId="3" fillId="0" borderId="11" xfId="0" applyNumberFormat="1" applyFont="1" applyFill="1" applyBorder="1" applyAlignment="1">
      <alignment horizontal="center" vertical="center"/>
    </xf>
    <xf numFmtId="44" fontId="0" fillId="0" borderId="0" xfId="0" applyNumberFormat="1"/>
    <xf numFmtId="172" fontId="3" fillId="0" borderId="1" xfId="186" applyNumberFormat="1" applyFont="1" applyFill="1" applyBorder="1" applyAlignment="1">
      <alignment horizontal="center" vertical="center"/>
    </xf>
    <xf numFmtId="172" fontId="3" fillId="0" borderId="11" xfId="0" applyNumberFormat="1" applyFont="1" applyFill="1" applyBorder="1" applyAlignment="1">
      <alignment horizontal="center" vertical="center"/>
    </xf>
    <xf numFmtId="172" fontId="1" fillId="2" borderId="1" xfId="186" applyNumberFormat="1" applyFont="1" applyFill="1" applyBorder="1" applyAlignment="1">
      <alignment horizontal="center" vertical="center"/>
    </xf>
    <xf numFmtId="172" fontId="0" fillId="0" borderId="1" xfId="0" applyNumberFormat="1" applyBorder="1"/>
    <xf numFmtId="44" fontId="1" fillId="2" borderId="1" xfId="186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5" borderId="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87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Euro" xfId="1" xr:uid="{00000000-0005-0000-0000-0000B8000000}"/>
    <cellStyle name="Normale" xfId="0" builtinId="0"/>
    <cellStyle name="Valuta" xfId="186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2AB6-A9D6-AA4E-9194-D3D0D097D918}">
  <dimension ref="A1:I17"/>
  <sheetViews>
    <sheetView showGridLines="0" showRowColHeaders="0" tabSelected="1" zoomScale="232" zoomScaleNormal="87" workbookViewId="0">
      <selection activeCell="C4" sqref="C4"/>
    </sheetView>
  </sheetViews>
  <sheetFormatPr baseColWidth="10" defaultColWidth="11.5" defaultRowHeight="15" x14ac:dyDescent="0.2"/>
  <cols>
    <col min="2" max="2" width="25.1640625" customWidth="1"/>
    <col min="3" max="3" width="20.5" customWidth="1"/>
    <col min="4" max="4" width="14" customWidth="1"/>
    <col min="5" max="5" width="16" customWidth="1"/>
    <col min="6" max="6" width="15.1640625" customWidth="1"/>
    <col min="7" max="7" width="18.6640625" customWidth="1"/>
    <col min="8" max="8" width="12.83203125" customWidth="1"/>
    <col min="9" max="9" width="12" bestFit="1" customWidth="1"/>
  </cols>
  <sheetData>
    <row r="1" spans="1:9" x14ac:dyDescent="0.2">
      <c r="A1" s="22" t="s">
        <v>6</v>
      </c>
      <c r="B1" s="23"/>
      <c r="C1" s="23"/>
      <c r="D1" s="23"/>
      <c r="E1" s="23"/>
      <c r="F1" s="23"/>
      <c r="G1" s="23"/>
      <c r="H1" s="23"/>
    </row>
    <row r="2" spans="1:9" ht="32" x14ac:dyDescent="0.2">
      <c r="A2" s="29" t="s">
        <v>7</v>
      </c>
      <c r="B2" s="30"/>
      <c r="C2" s="3" t="s">
        <v>8</v>
      </c>
      <c r="D2" s="3" t="s">
        <v>0</v>
      </c>
      <c r="E2" s="4" t="s">
        <v>11</v>
      </c>
      <c r="F2" s="3" t="s">
        <v>1</v>
      </c>
      <c r="G2" s="7" t="s">
        <v>12</v>
      </c>
      <c r="H2" s="3" t="s">
        <v>2</v>
      </c>
    </row>
    <row r="3" spans="1:9" x14ac:dyDescent="0.2">
      <c r="A3" s="27" t="s">
        <v>18</v>
      </c>
      <c r="B3" s="28"/>
      <c r="C3" s="28"/>
      <c r="D3" s="28"/>
      <c r="E3" s="28"/>
      <c r="F3" s="28"/>
      <c r="G3" s="28"/>
      <c r="H3" s="28"/>
    </row>
    <row r="4" spans="1:9" x14ac:dyDescent="0.2">
      <c r="A4" s="31" t="s">
        <v>13</v>
      </c>
      <c r="B4" s="32"/>
      <c r="C4" s="9">
        <v>168480</v>
      </c>
      <c r="D4" s="1">
        <v>5.2</v>
      </c>
      <c r="E4" s="15">
        <f>C4*D4</f>
        <v>876096</v>
      </c>
      <c r="F4" s="11">
        <v>0</v>
      </c>
      <c r="G4" s="18">
        <f>E4-(E4*F4/100)</f>
        <v>876096</v>
      </c>
      <c r="H4" s="2">
        <v>75</v>
      </c>
      <c r="I4" s="14"/>
    </row>
    <row r="5" spans="1:9" x14ac:dyDescent="0.2">
      <c r="A5" s="31" t="s">
        <v>14</v>
      </c>
      <c r="B5" s="32"/>
      <c r="C5" s="9">
        <v>38325</v>
      </c>
      <c r="D5" s="1">
        <v>6.5</v>
      </c>
      <c r="E5" s="15">
        <f t="shared" ref="E5" si="0">C5*D5</f>
        <v>249112.5</v>
      </c>
      <c r="F5" s="11">
        <v>0</v>
      </c>
      <c r="G5" s="18">
        <f t="shared" ref="G5" si="1">E5-(E5*F5/100)</f>
        <v>249112.5</v>
      </c>
      <c r="H5" s="2">
        <v>19</v>
      </c>
    </row>
    <row r="6" spans="1:9" x14ac:dyDescent="0.2">
      <c r="A6" s="31" t="s">
        <v>9</v>
      </c>
      <c r="B6" s="32"/>
      <c r="C6" s="13"/>
      <c r="D6" s="1">
        <v>19.5</v>
      </c>
      <c r="E6" s="16"/>
      <c r="F6" s="11">
        <v>0</v>
      </c>
      <c r="G6" s="16"/>
      <c r="H6" s="2">
        <v>2</v>
      </c>
    </row>
    <row r="7" spans="1:9" x14ac:dyDescent="0.2">
      <c r="A7" s="31" t="s">
        <v>10</v>
      </c>
      <c r="B7" s="32"/>
      <c r="C7" s="13"/>
      <c r="D7" s="1">
        <v>0.85</v>
      </c>
      <c r="E7" s="16"/>
      <c r="F7" s="11">
        <v>0</v>
      </c>
      <c r="G7" s="16"/>
      <c r="H7" s="2">
        <v>2</v>
      </c>
    </row>
    <row r="8" spans="1:9" x14ac:dyDescent="0.2">
      <c r="A8" s="31" t="s">
        <v>16</v>
      </c>
      <c r="B8" s="32"/>
      <c r="C8" s="13"/>
      <c r="D8" s="1">
        <v>0.17</v>
      </c>
      <c r="E8" s="16"/>
      <c r="F8" s="10">
        <v>0</v>
      </c>
      <c r="G8" s="16"/>
      <c r="H8" s="2">
        <v>2</v>
      </c>
    </row>
    <row r="9" spans="1:9" x14ac:dyDescent="0.2">
      <c r="A9" s="24" t="s">
        <v>3</v>
      </c>
      <c r="B9" s="25"/>
      <c r="C9" s="25"/>
      <c r="D9" s="26"/>
      <c r="E9" s="19">
        <f>E4+E5</f>
        <v>1125208.5</v>
      </c>
      <c r="F9" s="5" t="s">
        <v>4</v>
      </c>
      <c r="G9" s="17">
        <f>SUM(G4:G8)</f>
        <v>1125208.5</v>
      </c>
      <c r="H9" s="6">
        <f>SUM(H4:H8)</f>
        <v>100</v>
      </c>
    </row>
    <row r="11" spans="1:9" x14ac:dyDescent="0.2">
      <c r="A11" s="21" t="s">
        <v>17</v>
      </c>
      <c r="B11" s="21"/>
      <c r="C11" s="21"/>
      <c r="D11" s="21"/>
      <c r="E11" s="21"/>
      <c r="F11" s="12">
        <f>(F4*H4/100)+(F5*H5/100)+(F6*H6/100)+(F7*H7/100)+(F8*H8/100)</f>
        <v>0</v>
      </c>
      <c r="G11" s="8"/>
    </row>
    <row r="12" spans="1:9" x14ac:dyDescent="0.2">
      <c r="G12" s="8"/>
    </row>
    <row r="13" spans="1:9" x14ac:dyDescent="0.2">
      <c r="A13" s="20" t="s">
        <v>15</v>
      </c>
      <c r="B13" s="20"/>
      <c r="C13" s="20"/>
      <c r="D13" s="20"/>
      <c r="E13" s="20"/>
      <c r="F13" s="20"/>
      <c r="G13" s="20"/>
      <c r="H13" s="20"/>
    </row>
    <row r="14" spans="1:9" x14ac:dyDescent="0.2">
      <c r="A14" s="20" t="s">
        <v>5</v>
      </c>
      <c r="B14" s="20"/>
      <c r="C14" s="20"/>
      <c r="D14" s="20"/>
      <c r="E14" s="20"/>
      <c r="F14" s="20"/>
      <c r="G14" s="20"/>
      <c r="H14" s="20"/>
    </row>
    <row r="16" spans="1:9" x14ac:dyDescent="0.2">
      <c r="C16" s="14"/>
    </row>
    <row r="17" spans="3:3" x14ac:dyDescent="0.2">
      <c r="C17" s="14"/>
    </row>
  </sheetData>
  <sheetProtection algorithmName="SHA-512" hashValue="UTTCLGF/9odImDiWwJVL/fFr5pXt4GLdeKLNgNocI1bfi2fRDHkc1q7hghHHrsNGFeLjMm4WrhbhE32SxVL2BQ==" saltValue="3CHEWe+a709A44Q2pm/nrQ==" spinCount="100000" sheet="1" objects="1" scenarios="1"/>
  <mergeCells count="12">
    <mergeCell ref="A14:H14"/>
    <mergeCell ref="A13:H13"/>
    <mergeCell ref="A11:E11"/>
    <mergeCell ref="A1:H1"/>
    <mergeCell ref="A9:D9"/>
    <mergeCell ref="A3:H3"/>
    <mergeCell ref="A2:B2"/>
    <mergeCell ref="A4:B4"/>
    <mergeCell ref="A8:B8"/>
    <mergeCell ref="A5:B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sconto medio ponderato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2022-06-13T12:58:17Z</dcterms:modified>
</cp:coreProperties>
</file>